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itkárság\udvari-bozsik.brigitta\2023\RENDELETEK\1. RENDELET KTSVETÉS MELLÉKLETEK\"/>
    </mc:Choice>
  </mc:AlternateContent>
  <xr:revisionPtr revIDLastSave="0" documentId="13_ncr:1_{28464A5B-8764-47B3-B000-95D91ED2418A}" xr6:coauthVersionLast="47" xr6:coauthVersionMax="47" xr10:uidLastSave="{00000000-0000-0000-0000-000000000000}"/>
  <bookViews>
    <workbookView xWindow="825" yWindow="1590" windowWidth="26700" windowHeight="1380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N28" i="1"/>
  <c r="E13" i="1"/>
  <c r="C13" i="1"/>
  <c r="B13" i="1"/>
  <c r="N21" i="1" l="1"/>
  <c r="N22" i="1"/>
  <c r="N23" i="1"/>
  <c r="N24" i="1"/>
  <c r="N25" i="1"/>
  <c r="N26" i="1"/>
  <c r="N27" i="1"/>
  <c r="N20" i="1"/>
  <c r="N7" i="1"/>
  <c r="N8" i="1"/>
  <c r="N9" i="1"/>
  <c r="N10" i="1"/>
  <c r="N11" i="1"/>
  <c r="N12" i="1"/>
  <c r="N6" i="1"/>
  <c r="B29" i="1" l="1"/>
  <c r="C29" i="1" l="1"/>
  <c r="C14" i="1" s="1"/>
  <c r="D29" i="1"/>
  <c r="E29" i="1"/>
  <c r="E14" i="1" s="1"/>
  <c r="F29" i="1"/>
  <c r="F14" i="1" s="1"/>
  <c r="G29" i="1"/>
  <c r="G14" i="1" s="1"/>
  <c r="H29" i="1"/>
  <c r="H14" i="1" s="1"/>
  <c r="I29" i="1"/>
  <c r="I14" i="1" s="1"/>
  <c r="J29" i="1"/>
  <c r="J14" i="1" s="1"/>
  <c r="K29" i="1"/>
  <c r="K14" i="1" s="1"/>
  <c r="L29" i="1"/>
  <c r="L14" i="1" s="1"/>
  <c r="M29" i="1"/>
  <c r="M14" i="1" s="1"/>
  <c r="N29" i="1"/>
  <c r="B14" i="1"/>
  <c r="N13" i="1"/>
  <c r="D14" i="1"/>
  <c r="N14" i="1" l="1"/>
</calcChain>
</file>

<file path=xl/sharedStrings.xml><?xml version="1.0" encoding="utf-8"?>
<sst xmlns="http://schemas.openxmlformats.org/spreadsheetml/2006/main" count="50" uniqueCount="35">
  <si>
    <t>Kál Nagyközségi Önkormányzat bevételi előirányzat felhasználási ütemterve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</si>
  <si>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</si>
  <si>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</si>
  <si>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</si>
  <si>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</si>
  <si>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</si>
  <si>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</si>
  <si>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</si>
  <si>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</si>
  <si>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</si>
  <si>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</si>
  <si>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</si>
  <si>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</si>
  <si>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Rovatrend</t>
  </si>
  <si>
    <t>B1</t>
  </si>
  <si>
    <t>B2</t>
  </si>
  <si>
    <t>B3</t>
  </si>
  <si>
    <t>B4</t>
  </si>
  <si>
    <t>B5</t>
  </si>
  <si>
    <t>B6</t>
  </si>
  <si>
    <t>B7</t>
  </si>
  <si>
    <t>B8</t>
  </si>
  <si>
    <t>Összesen</t>
  </si>
  <si>
    <t>Kál Nagyközségi Önkormányzat kiadási előirányzat felhasználási ütemterve</t>
  </si>
  <si>
    <t>K1</t>
  </si>
  <si>
    <t>K2</t>
  </si>
  <si>
    <t>K3</t>
  </si>
  <si>
    <t>K4</t>
  </si>
  <si>
    <t>K5</t>
  </si>
  <si>
    <t>K6</t>
  </si>
  <si>
    <t>K7</t>
  </si>
  <si>
    <t>K914</t>
  </si>
  <si>
    <t>Tartalék</t>
  </si>
  <si>
    <t>Összesen:</t>
  </si>
  <si>
    <t>5. melléklet a 2023. évi költségvetésről szóló 1/2023. (II.08.)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</si>
</sst>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1" applyNumberFormat="1" applyFont="1"/>
    <xf numFmtId="164" fontId="0" fillId="0" borderId="0" xfId="1" applyFont="1"/>
    <xf numFmtId="165" fontId="0" fillId="0" borderId="0" xfId="0" applyNumberFormat="1"/>
    <xf numFmtId="164" fontId="2" fillId="0" borderId="0" xfId="1" applyFont="1"/>
    <xf numFmtId="164" fontId="2" fillId="0" borderId="1" xfId="1" applyFont="1" applyBorder="1"/>
    <xf numFmtId="165" fontId="2" fillId="0" borderId="1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Fill="1" applyBorder="1"/>
    <xf numFmtId="165" fontId="3" fillId="0" borderId="1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workbookViewId="0"/>
  </sheetViews>
  <sheetFormatPr defaultRowHeight="15" x14ac:dyDescent="0.25"/>
  <cols>
    <col min="1" max="1" width="11.85546875" style="2" customWidth="1"/>
    <col min="2" max="2" width="16.7109375" style="2" customWidth="1"/>
    <col min="3" max="3" width="14.5703125" style="2" customWidth="1"/>
    <col min="4" max="4" width="15.42578125" style="2" customWidth="1"/>
    <col min="5" max="5" width="14.140625" style="2" customWidth="1"/>
    <col min="6" max="6" width="15" style="2" customWidth="1"/>
    <col min="7" max="7" width="15.28515625" style="2" customWidth="1"/>
    <col min="8" max="8" width="14.42578125" style="2" customWidth="1"/>
    <col min="9" max="9" width="14.85546875" style="2" customWidth="1"/>
    <col min="10" max="10" width="14.42578125" style="2" customWidth="1"/>
    <col min="11" max="12" width="14.140625" style="2" customWidth="1"/>
    <col min="13" max="13" width="15.42578125" style="2" customWidth="1"/>
    <col min="14" max="14" width="16.85546875" style="1" customWidth="1"/>
    <col min="15" max="15" width="16.140625" style="1" customWidth="1"/>
    <col min="17" max="17" width="13.28515625" bestFit="1" customWidth="1"/>
  </cols>
  <sheetData>
    <row r="1" spans="1:17" x14ac:dyDescent="0.25">
      <c r="A1" s="4" t="s">
        <v>34</v>
      </c>
    </row>
    <row r="3" spans="1:17" x14ac:dyDescent="0.25">
      <c r="A3" s="4" t="s">
        <v>0</v>
      </c>
    </row>
    <row r="5" spans="1:17" x14ac:dyDescent="0.25">
      <c r="A5" s="5" t="s">
        <v>13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6" t="s">
        <v>22</v>
      </c>
    </row>
    <row r="6" spans="1:17" x14ac:dyDescent="0.25">
      <c r="A6" s="5" t="s">
        <v>14</v>
      </c>
      <c r="B6" s="7">
        <v>30557301</v>
      </c>
      <c r="C6" s="7">
        <v>30557301</v>
      </c>
      <c r="D6" s="7">
        <v>30557301</v>
      </c>
      <c r="E6" s="7">
        <v>30557301</v>
      </c>
      <c r="F6" s="7">
        <v>30557301</v>
      </c>
      <c r="G6" s="7">
        <v>30557301</v>
      </c>
      <c r="H6" s="7">
        <v>30557301</v>
      </c>
      <c r="I6" s="7">
        <v>30557301</v>
      </c>
      <c r="J6" s="7">
        <v>30557301</v>
      </c>
      <c r="K6" s="7">
        <v>30557301</v>
      </c>
      <c r="L6" s="7">
        <v>30557300</v>
      </c>
      <c r="M6" s="7">
        <v>30557300</v>
      </c>
      <c r="N6" s="7">
        <f>SUM(B6:M6)</f>
        <v>366687610</v>
      </c>
      <c r="Q6" s="3"/>
    </row>
    <row r="7" spans="1:17" x14ac:dyDescent="0.25">
      <c r="A7" s="5" t="s">
        <v>15</v>
      </c>
      <c r="B7" s="7"/>
      <c r="C7" s="7"/>
      <c r="D7" s="7">
        <v>8811106</v>
      </c>
      <c r="E7" s="7"/>
      <c r="F7" s="7"/>
      <c r="G7" s="7"/>
      <c r="H7" s="7"/>
      <c r="I7" s="7"/>
      <c r="J7" s="7"/>
      <c r="K7" s="7"/>
      <c r="L7" s="7"/>
      <c r="M7" s="7"/>
      <c r="N7" s="7">
        <f t="shared" ref="N7:N14" si="0">SUM(B7:M7)</f>
        <v>8811106</v>
      </c>
    </row>
    <row r="8" spans="1:17" x14ac:dyDescent="0.25">
      <c r="A8" s="5" t="s">
        <v>16</v>
      </c>
      <c r="B8" s="7"/>
      <c r="C8" s="7"/>
      <c r="D8" s="7">
        <v>44000000</v>
      </c>
      <c r="E8" s="7"/>
      <c r="F8" s="7"/>
      <c r="G8" s="7"/>
      <c r="H8" s="7"/>
      <c r="I8" s="7"/>
      <c r="J8" s="7">
        <v>44000000</v>
      </c>
      <c r="K8" s="7"/>
      <c r="L8" s="7"/>
      <c r="M8" s="7"/>
      <c r="N8" s="7">
        <f t="shared" si="0"/>
        <v>88000000</v>
      </c>
    </row>
    <row r="9" spans="1:17" x14ac:dyDescent="0.25">
      <c r="A9" s="5" t="s">
        <v>17</v>
      </c>
      <c r="B9" s="7">
        <v>9167000</v>
      </c>
      <c r="C9" s="7">
        <v>9167000</v>
      </c>
      <c r="D9" s="7">
        <v>9167000</v>
      </c>
      <c r="E9" s="7">
        <v>9167000</v>
      </c>
      <c r="F9" s="7">
        <v>9167000</v>
      </c>
      <c r="G9" s="7">
        <v>9167000</v>
      </c>
      <c r="H9" s="7">
        <v>9163000</v>
      </c>
      <c r="I9" s="7">
        <v>9167000</v>
      </c>
      <c r="J9" s="7">
        <v>9167000</v>
      </c>
      <c r="K9" s="7">
        <v>9167000</v>
      </c>
      <c r="L9" s="7">
        <v>9167000</v>
      </c>
      <c r="M9" s="7">
        <v>9167000</v>
      </c>
      <c r="N9" s="7">
        <f t="shared" si="0"/>
        <v>110000000</v>
      </c>
      <c r="O9" s="8"/>
      <c r="Q9" s="3"/>
    </row>
    <row r="10" spans="1:17" x14ac:dyDescent="0.25">
      <c r="A10" s="5" t="s">
        <v>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si="0"/>
        <v>0</v>
      </c>
    </row>
    <row r="11" spans="1:17" x14ac:dyDescent="0.25">
      <c r="A11" s="5" t="s">
        <v>19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0"/>
        <v>0</v>
      </c>
    </row>
    <row r="12" spans="1:17" x14ac:dyDescent="0.25">
      <c r="A12" s="5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0"/>
        <v>0</v>
      </c>
    </row>
    <row r="13" spans="1:17" x14ac:dyDescent="0.25">
      <c r="A13" s="5" t="s">
        <v>21</v>
      </c>
      <c r="B13" s="7">
        <f>B29-39724301</f>
        <v>21343323</v>
      </c>
      <c r="C13" s="7">
        <f>C29-39724301</f>
        <v>11668699</v>
      </c>
      <c r="D13" s="7">
        <v>-33631610</v>
      </c>
      <c r="E13" s="7">
        <f>E29-39724301</f>
        <v>16720699</v>
      </c>
      <c r="F13" s="7">
        <f>F29-39724301</f>
        <v>77873699</v>
      </c>
      <c r="G13" s="7">
        <f>G29-39724301</f>
        <v>77873699</v>
      </c>
      <c r="H13" s="7">
        <f>H29-39720301</f>
        <v>13572699</v>
      </c>
      <c r="I13" s="7">
        <f>I29-39724301</f>
        <v>77873699</v>
      </c>
      <c r="J13" s="7">
        <f>J29-83724301</f>
        <v>6887699</v>
      </c>
      <c r="K13" s="7">
        <f>K29-39724301</f>
        <v>38056699</v>
      </c>
      <c r="L13" s="7">
        <f>L29-39724300</f>
        <v>25438700</v>
      </c>
      <c r="M13" s="7">
        <f>M29-39724300</f>
        <v>12399700</v>
      </c>
      <c r="N13" s="7">
        <f t="shared" si="0"/>
        <v>346077705</v>
      </c>
    </row>
    <row r="14" spans="1:17" x14ac:dyDescent="0.25">
      <c r="A14" s="6" t="s">
        <v>33</v>
      </c>
      <c r="B14" s="6">
        <f>SUM(B6:B13)</f>
        <v>61067624</v>
      </c>
      <c r="C14" s="6">
        <f t="shared" ref="C14:M14" si="1">SUM(C6:C13)</f>
        <v>51393000</v>
      </c>
      <c r="D14" s="6">
        <f t="shared" si="1"/>
        <v>58903797</v>
      </c>
      <c r="E14" s="6">
        <f t="shared" si="1"/>
        <v>56445000</v>
      </c>
      <c r="F14" s="6">
        <f t="shared" si="1"/>
        <v>117598000</v>
      </c>
      <c r="G14" s="6">
        <f t="shared" si="1"/>
        <v>117598000</v>
      </c>
      <c r="H14" s="6">
        <f t="shared" si="1"/>
        <v>53293000</v>
      </c>
      <c r="I14" s="6">
        <f t="shared" si="1"/>
        <v>117598000</v>
      </c>
      <c r="J14" s="6">
        <f t="shared" si="1"/>
        <v>90612000</v>
      </c>
      <c r="K14" s="6">
        <f t="shared" si="1"/>
        <v>77781000</v>
      </c>
      <c r="L14" s="6">
        <f t="shared" si="1"/>
        <v>65163000</v>
      </c>
      <c r="M14" s="6">
        <f t="shared" si="1"/>
        <v>52124000</v>
      </c>
      <c r="N14" s="9">
        <f t="shared" si="0"/>
        <v>919576421</v>
      </c>
    </row>
    <row r="17" spans="1:17" x14ac:dyDescent="0.25">
      <c r="A17" s="4" t="s">
        <v>23</v>
      </c>
    </row>
    <row r="19" spans="1:17" x14ac:dyDescent="0.25">
      <c r="A19" s="5" t="s">
        <v>13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5" t="s">
        <v>6</v>
      </c>
      <c r="H19" s="5" t="s">
        <v>7</v>
      </c>
      <c r="I19" s="5" t="s">
        <v>8</v>
      </c>
      <c r="J19" s="5" t="s">
        <v>9</v>
      </c>
      <c r="K19" s="5" t="s">
        <v>10</v>
      </c>
      <c r="L19" s="5" t="s">
        <v>11</v>
      </c>
      <c r="M19" s="5" t="s">
        <v>12</v>
      </c>
      <c r="N19" s="6" t="s">
        <v>22</v>
      </c>
    </row>
    <row r="20" spans="1:17" x14ac:dyDescent="0.25">
      <c r="A20" s="5" t="s">
        <v>24</v>
      </c>
      <c r="B20" s="7">
        <v>18960000</v>
      </c>
      <c r="C20" s="7">
        <v>18960000</v>
      </c>
      <c r="D20" s="7">
        <v>18967000</v>
      </c>
      <c r="E20" s="7">
        <v>18960000</v>
      </c>
      <c r="F20" s="7">
        <v>18960000</v>
      </c>
      <c r="G20" s="7">
        <v>18960000</v>
      </c>
      <c r="H20" s="7">
        <v>18960000</v>
      </c>
      <c r="I20" s="7">
        <v>18960000</v>
      </c>
      <c r="J20" s="7">
        <v>18960000</v>
      </c>
      <c r="K20" s="7">
        <v>18960000</v>
      </c>
      <c r="L20" s="7">
        <v>18960000</v>
      </c>
      <c r="M20" s="7">
        <v>18960000</v>
      </c>
      <c r="N20" s="7">
        <f>SUM(B20:M20)</f>
        <v>227527000</v>
      </c>
      <c r="Q20" s="3"/>
    </row>
    <row r="21" spans="1:17" x14ac:dyDescent="0.25">
      <c r="A21" s="5" t="s">
        <v>25</v>
      </c>
      <c r="B21" s="7">
        <v>2606000</v>
      </c>
      <c r="C21" s="7">
        <v>2606000</v>
      </c>
      <c r="D21" s="7">
        <v>2617000</v>
      </c>
      <c r="E21" s="7">
        <v>2606000</v>
      </c>
      <c r="F21" s="7">
        <v>2606000</v>
      </c>
      <c r="G21" s="7">
        <v>2606000</v>
      </c>
      <c r="H21" s="7">
        <v>2606000</v>
      </c>
      <c r="I21" s="7">
        <v>2606000</v>
      </c>
      <c r="J21" s="7">
        <v>2606000</v>
      </c>
      <c r="K21" s="7">
        <v>2606000</v>
      </c>
      <c r="L21" s="7">
        <v>2606000</v>
      </c>
      <c r="M21" s="7">
        <v>2606000</v>
      </c>
      <c r="N21" s="7">
        <f t="shared" ref="N21:N27" si="2">SUM(B21:M21)</f>
        <v>31283000</v>
      </c>
      <c r="Q21" s="3"/>
    </row>
    <row r="22" spans="1:17" x14ac:dyDescent="0.25">
      <c r="A22" s="5" t="s">
        <v>26</v>
      </c>
      <c r="B22" s="7">
        <v>12000000</v>
      </c>
      <c r="C22" s="7">
        <v>15227000</v>
      </c>
      <c r="D22" s="7">
        <v>17227000</v>
      </c>
      <c r="E22" s="7">
        <v>15227000</v>
      </c>
      <c r="F22" s="7">
        <v>15227000</v>
      </c>
      <c r="G22" s="7">
        <v>15227000</v>
      </c>
      <c r="H22" s="7">
        <v>15227000</v>
      </c>
      <c r="I22" s="7">
        <v>15227000</v>
      </c>
      <c r="J22" s="7">
        <v>15227000</v>
      </c>
      <c r="K22" s="7">
        <v>15227000</v>
      </c>
      <c r="L22" s="7">
        <v>15227000</v>
      </c>
      <c r="M22" s="7">
        <v>16458000</v>
      </c>
      <c r="N22" s="7">
        <f t="shared" si="2"/>
        <v>182728000</v>
      </c>
      <c r="Q22" s="3"/>
    </row>
    <row r="23" spans="1:17" x14ac:dyDescent="0.25">
      <c r="A23" s="5" t="s">
        <v>27</v>
      </c>
      <c r="B23" s="7">
        <v>200000</v>
      </c>
      <c r="C23" s="7">
        <v>200000</v>
      </c>
      <c r="D23" s="7">
        <v>1500000</v>
      </c>
      <c r="E23" s="7">
        <v>1000000</v>
      </c>
      <c r="F23" s="7">
        <v>1000000</v>
      </c>
      <c r="G23" s="7">
        <v>1000000</v>
      </c>
      <c r="H23" s="7">
        <v>1000000</v>
      </c>
      <c r="I23" s="7">
        <v>1000000</v>
      </c>
      <c r="J23" s="7">
        <v>1000000</v>
      </c>
      <c r="K23" s="7">
        <v>2000000</v>
      </c>
      <c r="L23" s="7">
        <v>1000000</v>
      </c>
      <c r="M23" s="7">
        <v>2100000</v>
      </c>
      <c r="N23" s="7">
        <f t="shared" si="2"/>
        <v>13000000</v>
      </c>
    </row>
    <row r="24" spans="1:17" x14ac:dyDescent="0.25">
      <c r="A24" s="5" t="s">
        <v>28</v>
      </c>
      <c r="B24" s="7">
        <v>12000000</v>
      </c>
      <c r="C24" s="7">
        <v>12000000</v>
      </c>
      <c r="D24" s="7">
        <v>12120797</v>
      </c>
      <c r="E24" s="7">
        <v>12000000</v>
      </c>
      <c r="F24" s="7">
        <v>12000000</v>
      </c>
      <c r="G24" s="7">
        <v>12000000</v>
      </c>
      <c r="H24" s="7">
        <v>12000000</v>
      </c>
      <c r="I24" s="7">
        <v>12000000</v>
      </c>
      <c r="J24" s="7">
        <v>12000000</v>
      </c>
      <c r="K24" s="7">
        <v>12000000</v>
      </c>
      <c r="L24" s="7">
        <v>12000000</v>
      </c>
      <c r="M24" s="7">
        <v>12000000</v>
      </c>
      <c r="N24" s="7">
        <f t="shared" si="2"/>
        <v>144120797</v>
      </c>
      <c r="Q24" s="3"/>
    </row>
    <row r="25" spans="1:17" x14ac:dyDescent="0.25">
      <c r="A25" s="5" t="s">
        <v>29</v>
      </c>
      <c r="B25" s="7"/>
      <c r="C25" s="7">
        <v>2400000</v>
      </c>
      <c r="D25" s="7">
        <v>6472000</v>
      </c>
      <c r="E25" s="7">
        <v>6652000</v>
      </c>
      <c r="F25" s="7">
        <v>40819000</v>
      </c>
      <c r="G25" s="7">
        <v>40819000</v>
      </c>
      <c r="H25" s="7">
        <v>3500000</v>
      </c>
      <c r="I25" s="7">
        <v>40819000</v>
      </c>
      <c r="J25" s="7">
        <v>40819000</v>
      </c>
      <c r="K25" s="7"/>
      <c r="L25" s="7"/>
      <c r="M25" s="7"/>
      <c r="N25" s="7">
        <f t="shared" si="2"/>
        <v>182300000</v>
      </c>
    </row>
    <row r="26" spans="1:17" x14ac:dyDescent="0.25">
      <c r="A26" s="5" t="s">
        <v>30</v>
      </c>
      <c r="B26" s="7"/>
      <c r="C26" s="7"/>
      <c r="D26" s="7"/>
      <c r="E26" s="7"/>
      <c r="F26" s="7">
        <v>26986000</v>
      </c>
      <c r="G26" s="7">
        <v>26986000</v>
      </c>
      <c r="H26" s="7"/>
      <c r="I26" s="7">
        <v>26986000</v>
      </c>
      <c r="J26" s="7"/>
      <c r="K26" s="7">
        <v>26988000</v>
      </c>
      <c r="L26" s="7"/>
      <c r="M26" s="7"/>
      <c r="N26" s="7">
        <f t="shared" si="2"/>
        <v>107946000</v>
      </c>
    </row>
    <row r="27" spans="1:17" x14ac:dyDescent="0.25">
      <c r="A27" s="5" t="s">
        <v>31</v>
      </c>
      <c r="B27" s="7">
        <v>13934678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 t="shared" si="2"/>
        <v>13934678</v>
      </c>
    </row>
    <row r="28" spans="1:17" x14ac:dyDescent="0.25">
      <c r="A28" s="5" t="s">
        <v>32</v>
      </c>
      <c r="B28" s="7">
        <v>1366946</v>
      </c>
      <c r="C28" s="7"/>
      <c r="D28" s="7"/>
      <c r="E28" s="7"/>
      <c r="F28" s="7"/>
      <c r="G28" s="7"/>
      <c r="H28" s="7"/>
      <c r="I28" s="7"/>
      <c r="J28" s="7"/>
      <c r="K28" s="7"/>
      <c r="L28" s="7">
        <v>15370000</v>
      </c>
      <c r="M28" s="7"/>
      <c r="N28" s="7">
        <f>SUM(B28:M28)</f>
        <v>16736946</v>
      </c>
      <c r="Q28" s="3"/>
    </row>
    <row r="29" spans="1:17" x14ac:dyDescent="0.25">
      <c r="A29" s="5" t="s">
        <v>33</v>
      </c>
      <c r="B29" s="6">
        <f>SUM(B20:B28)</f>
        <v>61067624</v>
      </c>
      <c r="C29" s="6">
        <f t="shared" ref="C29:N29" si="3">SUM(C20:C28)</f>
        <v>51393000</v>
      </c>
      <c r="D29" s="6">
        <f t="shared" si="3"/>
        <v>58903797</v>
      </c>
      <c r="E29" s="6">
        <f t="shared" si="3"/>
        <v>56445000</v>
      </c>
      <c r="F29" s="6">
        <f t="shared" si="3"/>
        <v>117598000</v>
      </c>
      <c r="G29" s="6">
        <f t="shared" si="3"/>
        <v>117598000</v>
      </c>
      <c r="H29" s="6">
        <f t="shared" si="3"/>
        <v>53293000</v>
      </c>
      <c r="I29" s="6">
        <f t="shared" si="3"/>
        <v>117598000</v>
      </c>
      <c r="J29" s="6">
        <f t="shared" si="3"/>
        <v>90612000</v>
      </c>
      <c r="K29" s="6">
        <f t="shared" si="3"/>
        <v>77781000</v>
      </c>
      <c r="L29" s="6">
        <f t="shared" si="3"/>
        <v>65163000</v>
      </c>
      <c r="M29" s="6">
        <f t="shared" si="3"/>
        <v>52124000</v>
      </c>
      <c r="N29" s="6">
        <f t="shared" si="3"/>
        <v>919576421</v>
      </c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pageMargins left="0.7" right="0.7" top="0.75" bottom="0.75" header="0.3" footer="0.3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Bozsik.Brigitta</cp:lastModifiedBy>
  <cp:lastPrinted>2019-01-31T14:10:45Z</cp:lastPrinted>
  <dcterms:created xsi:type="dcterms:W3CDTF">2019-01-31T13:02:01Z</dcterms:created>
  <dcterms:modified xsi:type="dcterms:W3CDTF">2023-02-06T13:32:30Z</dcterms:modified>
</cp:coreProperties>
</file>